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5" sheetId="3" r:id="rId1"/>
  </sheets>
  <definedNames>
    <definedName name="_xlnm.Print_Area" localSheetId="0">'Приложение 5'!$A$1:$I$52</definedName>
  </definedNames>
  <calcPr calcId="125725"/>
</workbook>
</file>

<file path=xl/calcChain.xml><?xml version="1.0" encoding="utf-8"?>
<calcChain xmlns="http://schemas.openxmlformats.org/spreadsheetml/2006/main">
  <c r="J50" i="3"/>
  <c r="I51"/>
  <c r="H51"/>
  <c r="F51"/>
  <c r="E51"/>
  <c r="D51"/>
  <c r="C51"/>
  <c r="J49"/>
  <c r="J48"/>
  <c r="J47"/>
  <c r="J46"/>
  <c r="J45"/>
  <c r="J44"/>
  <c r="J43"/>
  <c r="J42"/>
  <c r="J41"/>
  <c r="J40"/>
  <c r="J39"/>
  <c r="J38"/>
  <c r="J37"/>
  <c r="G36"/>
  <c r="J36" s="1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J9"/>
  <c r="J51" l="1"/>
  <c r="G51"/>
</calcChain>
</file>

<file path=xl/sharedStrings.xml><?xml version="1.0" encoding="utf-8"?>
<sst xmlns="http://schemas.openxmlformats.org/spreadsheetml/2006/main" count="58" uniqueCount="58">
  <si>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</si>
  <si>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</si>
  <si>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</si>
  <si>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</si>
  <si>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</si>
  <si>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</si>
  <si>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</si>
  <si>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</si>
  <si>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</si>
  <si>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</si>
  <si>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</si>
  <si>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</si>
  <si>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</si>
  <si>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</si>
  <si>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</si>
  <si>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</si>
  <si>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</si>
  <si>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</si>
  <si>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</si>
  <si>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</si>
  <si>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</si>
  <si>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</si>
  <si>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</si>
  <si>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</si>
  <si>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</si>
  <si>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</si>
  <si>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</si>
  <si>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</si>
  <si>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</si>
  <si>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</si>
  <si>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</si>
  <si>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</si>
  <si>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</si>
  <si>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</si>
  <si>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</si>
  <si>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</si>
  <si>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</si>
  <si>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</si>
  <si>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</si>
  <si>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</si>
  <si>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</si>
  <si>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</si>
  <si>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</si>
  <si>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</si>
  <si>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</si>
  <si>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ТОГБУЗ "ПБ"</t>
  </si>
  <si>
    <t>ТОГБУЗ "Пичаевская ЦРБ"</t>
  </si>
  <si>
    <t>федеральные</t>
  </si>
  <si>
    <t>ООО "ЦЕНТР КАРДИОЛОГИИ И НЕВРОЛОГИИ"</t>
  </si>
  <si>
    <t>ООО "ЦитоЛаб"</t>
  </si>
  <si>
    <t>Эндоскопические диагностические
исследования</t>
  </si>
  <si>
    <t>Ультразвуковые исследования сердечно-сосудистой системы</t>
  </si>
  <si>
    <t>Молекулярно-генетические исследования  с целью выявл онкологических заболеваний</t>
  </si>
  <si>
    <t>Патологоанато-мические  исследования биопсийного (операционного) материала с целью выявления онкологических заболеваний</t>
  </si>
  <si>
    <t>Тестирование на выявление новой коронавирусной инфекции (COVID-19)</t>
  </si>
  <si>
    <t>Объемы отдельных диагностических (лабораторных) исследований 
для которых Программой установлены нормативы на 2021 год</t>
  </si>
  <si>
    <t xml:space="preserve">Приложение №  5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</si>
  <si>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26.02.2021г. №2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</si>
</sst>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2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7" sqref="G7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6" width="17.85546875" style="1" customWidth="1"/>
    <col min="7" max="7" width="19.42578125" style="1" customWidth="1"/>
    <col min="8" max="8" width="20" style="1" customWidth="1"/>
    <col min="9" max="9" width="20.28515625" style="1" customWidth="1"/>
    <col min="10" max="251" width="9.140625" style="1" customWidth="1"/>
    <col min="252" max="16384" width="39.5703125" style="1"/>
  </cols>
  <sheetData>
    <row r="1" spans="1:14">
      <c r="D1" s="7"/>
      <c r="E1" s="7"/>
      <c r="F1" s="7"/>
      <c r="G1" s="11" t="s">
        <v>56</v>
      </c>
      <c r="H1" s="7"/>
      <c r="I1" s="7"/>
    </row>
    <row r="2" spans="1:14" ht="29.25" customHeight="1">
      <c r="D2" s="8"/>
      <c r="E2" s="8"/>
      <c r="F2" s="8"/>
      <c r="G2" s="17" t="s">
        <v>57</v>
      </c>
      <c r="H2" s="17"/>
      <c r="I2" s="17"/>
    </row>
    <row r="3" spans="1:14" ht="9.75" customHeight="1"/>
    <row r="4" spans="1:14" ht="37.5" customHeight="1">
      <c r="B4" s="20" t="s">
        <v>55</v>
      </c>
      <c r="C4" s="21"/>
      <c r="D4" s="21"/>
      <c r="E4" s="21"/>
      <c r="F4" s="21"/>
      <c r="G4" s="21"/>
      <c r="H4" s="21"/>
      <c r="I4" s="21"/>
    </row>
    <row r="5" spans="1:14">
      <c r="C5" s="2"/>
      <c r="D5" s="2"/>
      <c r="E5" s="2"/>
      <c r="F5" s="2"/>
      <c r="G5" s="2"/>
      <c r="H5" s="2"/>
      <c r="I5" s="2"/>
    </row>
    <row r="6" spans="1:14" ht="15.75" customHeight="1">
      <c r="A6" s="22" t="s">
        <v>6</v>
      </c>
      <c r="B6" s="19" t="s">
        <v>0</v>
      </c>
      <c r="C6" s="23" t="s">
        <v>47</v>
      </c>
      <c r="D6" s="24"/>
      <c r="E6" s="24"/>
      <c r="F6" s="24"/>
      <c r="G6" s="24"/>
      <c r="H6" s="24"/>
      <c r="I6" s="25"/>
    </row>
    <row r="7" spans="1:14" s="10" customFormat="1" ht="150" customHeight="1">
      <c r="A7" s="22"/>
      <c r="B7" s="19"/>
      <c r="C7" s="15" t="s">
        <v>1</v>
      </c>
      <c r="D7" s="15" t="s">
        <v>5</v>
      </c>
      <c r="E7" s="15" t="s">
        <v>53</v>
      </c>
      <c r="F7" s="15" t="s">
        <v>52</v>
      </c>
      <c r="G7" s="15" t="s">
        <v>51</v>
      </c>
      <c r="H7" s="15" t="s">
        <v>50</v>
      </c>
      <c r="I7" s="15" t="s">
        <v>54</v>
      </c>
      <c r="L7" s="18"/>
      <c r="M7" s="18"/>
      <c r="N7" s="18"/>
    </row>
    <row r="8" spans="1:14" s="12" customFormat="1" ht="15.75" customHeight="1">
      <c r="A8" s="22"/>
      <c r="B8" s="19"/>
      <c r="C8" s="19" t="s">
        <v>2</v>
      </c>
      <c r="D8" s="19"/>
      <c r="E8" s="19"/>
      <c r="F8" s="19"/>
      <c r="G8" s="19"/>
      <c r="H8" s="19"/>
      <c r="I8" s="19"/>
    </row>
    <row r="9" spans="1:14" s="12" customFormat="1">
      <c r="A9" s="14">
        <v>1</v>
      </c>
      <c r="B9" s="13" t="s">
        <v>9</v>
      </c>
      <c r="C9" s="3"/>
      <c r="D9" s="15"/>
      <c r="E9" s="15"/>
      <c r="F9" s="15"/>
      <c r="G9" s="3">
        <v>1365</v>
      </c>
      <c r="H9" s="3">
        <v>575</v>
      </c>
      <c r="I9" s="3"/>
      <c r="J9" s="5">
        <f t="shared" ref="J9:J50" si="0">SUM(C9:I9)</f>
        <v>1940</v>
      </c>
    </row>
    <row r="10" spans="1:14" s="12" customFormat="1">
      <c r="A10" s="14">
        <f>A9+1</f>
        <v>2</v>
      </c>
      <c r="B10" s="13" t="s">
        <v>12</v>
      </c>
      <c r="C10" s="3"/>
      <c r="D10" s="15"/>
      <c r="E10" s="15"/>
      <c r="F10" s="15"/>
      <c r="G10" s="3">
        <v>1110</v>
      </c>
      <c r="H10" s="3">
        <v>607</v>
      </c>
      <c r="I10" s="3"/>
      <c r="J10" s="5">
        <f t="shared" si="0"/>
        <v>1717</v>
      </c>
    </row>
    <row r="11" spans="1:14" s="12" customFormat="1">
      <c r="A11" s="14">
        <f t="shared" ref="A11:A50" si="1">A10+1</f>
        <v>3</v>
      </c>
      <c r="B11" s="13" t="s">
        <v>13</v>
      </c>
      <c r="C11" s="3"/>
      <c r="D11" s="15"/>
      <c r="E11" s="15"/>
      <c r="F11" s="15"/>
      <c r="G11" s="3">
        <v>1011</v>
      </c>
      <c r="H11" s="3">
        <v>746</v>
      </c>
      <c r="I11" s="3"/>
      <c r="J11" s="5">
        <f t="shared" si="0"/>
        <v>1757</v>
      </c>
    </row>
    <row r="12" spans="1:14" s="12" customFormat="1">
      <c r="A12" s="14">
        <f t="shared" si="1"/>
        <v>4</v>
      </c>
      <c r="B12" s="13" t="s">
        <v>14</v>
      </c>
      <c r="C12" s="3"/>
      <c r="D12" s="15"/>
      <c r="E12" s="15"/>
      <c r="F12" s="15"/>
      <c r="G12" s="3"/>
      <c r="H12" s="3">
        <v>1662</v>
      </c>
      <c r="I12" s="3"/>
      <c r="J12" s="5">
        <f t="shared" si="0"/>
        <v>1662</v>
      </c>
    </row>
    <row r="13" spans="1:14" s="12" customFormat="1">
      <c r="A13" s="14">
        <f t="shared" si="1"/>
        <v>5</v>
      </c>
      <c r="B13" s="13" t="s">
        <v>15</v>
      </c>
      <c r="C13" s="3"/>
      <c r="D13" s="15"/>
      <c r="E13" s="15"/>
      <c r="F13" s="15"/>
      <c r="G13" s="3">
        <v>2032</v>
      </c>
      <c r="H13" s="3">
        <v>1111</v>
      </c>
      <c r="I13" s="3"/>
      <c r="J13" s="5">
        <f t="shared" si="0"/>
        <v>3143</v>
      </c>
    </row>
    <row r="14" spans="1:14" s="12" customFormat="1">
      <c r="A14" s="14">
        <f t="shared" si="1"/>
        <v>6</v>
      </c>
      <c r="B14" s="13" t="s">
        <v>16</v>
      </c>
      <c r="C14" s="3"/>
      <c r="D14" s="15"/>
      <c r="E14" s="15"/>
      <c r="F14" s="15"/>
      <c r="G14" s="3">
        <v>600</v>
      </c>
      <c r="H14" s="3">
        <v>597</v>
      </c>
      <c r="I14" s="3"/>
      <c r="J14" s="5">
        <f t="shared" si="0"/>
        <v>1197</v>
      </c>
    </row>
    <row r="15" spans="1:14" s="12" customFormat="1">
      <c r="A15" s="14">
        <f t="shared" si="1"/>
        <v>7</v>
      </c>
      <c r="B15" s="13" t="s">
        <v>10</v>
      </c>
      <c r="C15" s="3">
        <v>1570</v>
      </c>
      <c r="D15" s="15"/>
      <c r="E15" s="15"/>
      <c r="F15" s="15"/>
      <c r="G15" s="3">
        <v>3264</v>
      </c>
      <c r="H15" s="3">
        <v>1424</v>
      </c>
      <c r="I15" s="3"/>
      <c r="J15" s="5">
        <f t="shared" si="0"/>
        <v>6258</v>
      </c>
    </row>
    <row r="16" spans="1:14" s="12" customFormat="1">
      <c r="A16" s="14">
        <f t="shared" si="1"/>
        <v>8</v>
      </c>
      <c r="B16" s="13" t="s">
        <v>17</v>
      </c>
      <c r="C16" s="3"/>
      <c r="D16" s="15"/>
      <c r="E16" s="15"/>
      <c r="F16" s="15"/>
      <c r="G16" s="3">
        <v>100</v>
      </c>
      <c r="H16" s="3">
        <v>410</v>
      </c>
      <c r="I16" s="3"/>
      <c r="J16" s="5">
        <f t="shared" si="0"/>
        <v>510</v>
      </c>
    </row>
    <row r="17" spans="1:10" s="12" customFormat="1">
      <c r="A17" s="14">
        <f t="shared" si="1"/>
        <v>9</v>
      </c>
      <c r="B17" s="13" t="s">
        <v>18</v>
      </c>
      <c r="C17" s="3"/>
      <c r="D17" s="15"/>
      <c r="E17" s="15"/>
      <c r="F17" s="15"/>
      <c r="G17" s="3">
        <v>420</v>
      </c>
      <c r="H17" s="3">
        <v>665</v>
      </c>
      <c r="I17" s="3"/>
      <c r="J17" s="5">
        <f t="shared" si="0"/>
        <v>1085</v>
      </c>
    </row>
    <row r="18" spans="1:10" s="12" customFormat="1">
      <c r="A18" s="14">
        <f t="shared" si="1"/>
        <v>10</v>
      </c>
      <c r="B18" s="13" t="s">
        <v>19</v>
      </c>
      <c r="C18" s="3"/>
      <c r="D18" s="15"/>
      <c r="E18" s="15"/>
      <c r="F18" s="15"/>
      <c r="G18" s="3">
        <v>1596</v>
      </c>
      <c r="H18" s="3">
        <v>348</v>
      </c>
      <c r="I18" s="3"/>
      <c r="J18" s="5">
        <f t="shared" si="0"/>
        <v>1944</v>
      </c>
    </row>
    <row r="19" spans="1:10" s="12" customFormat="1">
      <c r="A19" s="14">
        <f t="shared" si="1"/>
        <v>11</v>
      </c>
      <c r="B19" s="13" t="s">
        <v>20</v>
      </c>
      <c r="C19" s="3"/>
      <c r="D19" s="15"/>
      <c r="E19" s="15"/>
      <c r="F19" s="15"/>
      <c r="G19" s="3">
        <v>150</v>
      </c>
      <c r="H19" s="3">
        <v>580</v>
      </c>
      <c r="I19" s="3"/>
      <c r="J19" s="5">
        <f t="shared" si="0"/>
        <v>730</v>
      </c>
    </row>
    <row r="20" spans="1:10" s="12" customFormat="1">
      <c r="A20" s="14">
        <f t="shared" si="1"/>
        <v>12</v>
      </c>
      <c r="B20" s="13" t="s">
        <v>46</v>
      </c>
      <c r="C20" s="3"/>
      <c r="D20" s="15"/>
      <c r="E20" s="15"/>
      <c r="F20" s="15"/>
      <c r="G20" s="3">
        <v>300</v>
      </c>
      <c r="H20" s="3"/>
      <c r="I20" s="3"/>
      <c r="J20" s="5">
        <f t="shared" si="0"/>
        <v>300</v>
      </c>
    </row>
    <row r="21" spans="1:10" s="12" customFormat="1">
      <c r="A21" s="14">
        <f t="shared" si="1"/>
        <v>13</v>
      </c>
      <c r="B21" s="13" t="s">
        <v>21</v>
      </c>
      <c r="C21" s="3"/>
      <c r="D21" s="15"/>
      <c r="E21" s="15"/>
      <c r="F21" s="15"/>
      <c r="G21" s="3">
        <v>5286</v>
      </c>
      <c r="H21" s="3">
        <v>2557</v>
      </c>
      <c r="I21" s="3"/>
      <c r="J21" s="5">
        <f t="shared" si="0"/>
        <v>7843</v>
      </c>
    </row>
    <row r="22" spans="1:10" s="12" customFormat="1">
      <c r="A22" s="14">
        <f t="shared" si="1"/>
        <v>14</v>
      </c>
      <c r="B22" s="13" t="s">
        <v>22</v>
      </c>
      <c r="C22" s="3"/>
      <c r="D22" s="15"/>
      <c r="E22" s="15"/>
      <c r="F22" s="15"/>
      <c r="G22" s="3"/>
      <c r="H22" s="3">
        <v>552</v>
      </c>
      <c r="I22" s="3"/>
      <c r="J22" s="5">
        <f t="shared" si="0"/>
        <v>552</v>
      </c>
    </row>
    <row r="23" spans="1:10" s="12" customFormat="1">
      <c r="A23" s="14">
        <f t="shared" si="1"/>
        <v>15</v>
      </c>
      <c r="B23" s="13" t="s">
        <v>23</v>
      </c>
      <c r="C23" s="3"/>
      <c r="D23" s="15"/>
      <c r="E23" s="15"/>
      <c r="F23" s="15"/>
      <c r="G23" s="3">
        <v>814</v>
      </c>
      <c r="H23" s="3">
        <v>444</v>
      </c>
      <c r="I23" s="3"/>
      <c r="J23" s="5">
        <f t="shared" si="0"/>
        <v>1258</v>
      </c>
    </row>
    <row r="24" spans="1:10" s="12" customFormat="1">
      <c r="A24" s="14">
        <f t="shared" si="1"/>
        <v>16</v>
      </c>
      <c r="B24" s="13" t="s">
        <v>24</v>
      </c>
      <c r="C24" s="3"/>
      <c r="D24" s="15"/>
      <c r="E24" s="15"/>
      <c r="F24" s="15"/>
      <c r="G24" s="3">
        <v>1738</v>
      </c>
      <c r="H24" s="3">
        <v>1200</v>
      </c>
      <c r="I24" s="3"/>
      <c r="J24" s="5">
        <f t="shared" si="0"/>
        <v>2938</v>
      </c>
    </row>
    <row r="25" spans="1:10" s="12" customFormat="1">
      <c r="A25" s="14">
        <f t="shared" si="1"/>
        <v>17</v>
      </c>
      <c r="B25" s="13" t="s">
        <v>25</v>
      </c>
      <c r="C25" s="3"/>
      <c r="D25" s="15"/>
      <c r="E25" s="15"/>
      <c r="F25" s="15"/>
      <c r="G25" s="3">
        <v>600</v>
      </c>
      <c r="H25" s="3">
        <v>380</v>
      </c>
      <c r="I25" s="3"/>
      <c r="J25" s="5">
        <f t="shared" si="0"/>
        <v>980</v>
      </c>
    </row>
    <row r="26" spans="1:10" s="12" customFormat="1">
      <c r="A26" s="14">
        <f t="shared" si="1"/>
        <v>18</v>
      </c>
      <c r="B26" s="13" t="s">
        <v>26</v>
      </c>
      <c r="C26" s="3"/>
      <c r="D26" s="15"/>
      <c r="E26" s="15"/>
      <c r="F26" s="15"/>
      <c r="G26" s="3"/>
      <c r="H26" s="3">
        <v>1200</v>
      </c>
      <c r="I26" s="3"/>
      <c r="J26" s="5">
        <f t="shared" si="0"/>
        <v>1200</v>
      </c>
    </row>
    <row r="27" spans="1:10" s="12" customFormat="1">
      <c r="A27" s="14">
        <f t="shared" si="1"/>
        <v>19</v>
      </c>
      <c r="B27" s="13" t="s">
        <v>27</v>
      </c>
      <c r="C27" s="3"/>
      <c r="D27" s="15"/>
      <c r="E27" s="15"/>
      <c r="F27" s="15"/>
      <c r="G27" s="3"/>
      <c r="H27" s="3">
        <v>593</v>
      </c>
      <c r="I27" s="3"/>
      <c r="J27" s="5">
        <f t="shared" si="0"/>
        <v>593</v>
      </c>
    </row>
    <row r="28" spans="1:10" s="12" customFormat="1">
      <c r="A28" s="14">
        <f t="shared" si="1"/>
        <v>20</v>
      </c>
      <c r="B28" s="13" t="s">
        <v>28</v>
      </c>
      <c r="C28" s="3">
        <v>1263</v>
      </c>
      <c r="D28" s="15"/>
      <c r="E28" s="15"/>
      <c r="F28" s="15"/>
      <c r="G28" s="3">
        <v>2203</v>
      </c>
      <c r="H28" s="3">
        <v>1441</v>
      </c>
      <c r="I28" s="3"/>
      <c r="J28" s="5">
        <f t="shared" si="0"/>
        <v>4907</v>
      </c>
    </row>
    <row r="29" spans="1:10" s="12" customFormat="1">
      <c r="A29" s="14">
        <f t="shared" si="1"/>
        <v>21</v>
      </c>
      <c r="B29" s="13" t="s">
        <v>29</v>
      </c>
      <c r="C29" s="3"/>
      <c r="D29" s="15"/>
      <c r="E29" s="15"/>
      <c r="F29" s="15"/>
      <c r="G29" s="3">
        <v>1917</v>
      </c>
      <c r="H29" s="3">
        <v>1276</v>
      </c>
      <c r="I29" s="3"/>
      <c r="J29" s="5">
        <f t="shared" si="0"/>
        <v>3193</v>
      </c>
    </row>
    <row r="30" spans="1:10" s="12" customFormat="1">
      <c r="A30" s="14">
        <f t="shared" si="1"/>
        <v>22</v>
      </c>
      <c r="B30" s="13" t="s">
        <v>30</v>
      </c>
      <c r="C30" s="3">
        <v>1789</v>
      </c>
      <c r="D30" s="3">
        <v>1128</v>
      </c>
      <c r="E30" s="15"/>
      <c r="F30" s="15"/>
      <c r="G30" s="3">
        <v>3928</v>
      </c>
      <c r="H30" s="3">
        <v>1700</v>
      </c>
      <c r="I30" s="3"/>
      <c r="J30" s="5">
        <f t="shared" si="0"/>
        <v>8545</v>
      </c>
    </row>
    <row r="31" spans="1:10" s="12" customFormat="1">
      <c r="A31" s="14">
        <f t="shared" si="1"/>
        <v>23</v>
      </c>
      <c r="B31" s="13" t="s">
        <v>31</v>
      </c>
      <c r="C31" s="3"/>
      <c r="D31" s="15"/>
      <c r="E31" s="15"/>
      <c r="F31" s="15"/>
      <c r="G31" s="3">
        <v>1400</v>
      </c>
      <c r="H31" s="3"/>
      <c r="I31" s="3">
        <v>17408</v>
      </c>
      <c r="J31" s="5">
        <f t="shared" si="0"/>
        <v>18808</v>
      </c>
    </row>
    <row r="32" spans="1:10" s="12" customFormat="1">
      <c r="A32" s="14">
        <f t="shared" si="1"/>
        <v>24</v>
      </c>
      <c r="B32" s="13" t="s">
        <v>32</v>
      </c>
      <c r="C32" s="3"/>
      <c r="D32" s="15"/>
      <c r="E32" s="15"/>
      <c r="F32" s="15"/>
      <c r="G32" s="3">
        <v>1930</v>
      </c>
      <c r="H32" s="3">
        <v>838</v>
      </c>
      <c r="I32" s="3"/>
      <c r="J32" s="5">
        <f t="shared" si="0"/>
        <v>2768</v>
      </c>
    </row>
    <row r="33" spans="1:10" s="12" customFormat="1">
      <c r="A33" s="14">
        <f t="shared" si="1"/>
        <v>25</v>
      </c>
      <c r="B33" s="13" t="s">
        <v>33</v>
      </c>
      <c r="C33" s="3">
        <v>1936</v>
      </c>
      <c r="D33" s="15"/>
      <c r="E33" s="15"/>
      <c r="F33" s="15"/>
      <c r="G33" s="3">
        <v>5831</v>
      </c>
      <c r="H33" s="3">
        <v>3684</v>
      </c>
      <c r="I33" s="3"/>
      <c r="J33" s="5">
        <f t="shared" si="0"/>
        <v>11451</v>
      </c>
    </row>
    <row r="34" spans="1:10" s="12" customFormat="1">
      <c r="A34" s="14">
        <f t="shared" si="1"/>
        <v>26</v>
      </c>
      <c r="B34" s="13" t="s">
        <v>34</v>
      </c>
      <c r="C34" s="3"/>
      <c r="D34" s="15"/>
      <c r="E34" s="15"/>
      <c r="F34" s="15"/>
      <c r="G34" s="3">
        <v>6860</v>
      </c>
      <c r="H34" s="3">
        <v>2165</v>
      </c>
      <c r="I34" s="3"/>
      <c r="J34" s="5">
        <f t="shared" si="0"/>
        <v>9025</v>
      </c>
    </row>
    <row r="35" spans="1:10" s="12" customFormat="1" ht="31.5">
      <c r="A35" s="14">
        <f t="shared" si="1"/>
        <v>27</v>
      </c>
      <c r="B35" s="13" t="s">
        <v>11</v>
      </c>
      <c r="C35" s="3">
        <v>2322</v>
      </c>
      <c r="D35" s="3">
        <v>2283</v>
      </c>
      <c r="E35" s="15"/>
      <c r="F35" s="15"/>
      <c r="G35" s="3">
        <v>7650</v>
      </c>
      <c r="H35" s="3">
        <v>2777</v>
      </c>
      <c r="I35" s="3"/>
      <c r="J35" s="5">
        <f t="shared" si="0"/>
        <v>15032</v>
      </c>
    </row>
    <row r="36" spans="1:10" s="12" customFormat="1" ht="20.25" customHeight="1">
      <c r="A36" s="14">
        <f t="shared" si="1"/>
        <v>28</v>
      </c>
      <c r="B36" s="13" t="s">
        <v>35</v>
      </c>
      <c r="C36" s="3"/>
      <c r="D36" s="15"/>
      <c r="E36" s="15"/>
      <c r="F36" s="15"/>
      <c r="G36" s="3">
        <f>5287-800</f>
        <v>4487</v>
      </c>
      <c r="H36" s="3">
        <v>286</v>
      </c>
      <c r="I36" s="3"/>
      <c r="J36" s="5">
        <f t="shared" si="0"/>
        <v>4773</v>
      </c>
    </row>
    <row r="37" spans="1:10" s="12" customFormat="1">
      <c r="A37" s="14">
        <f t="shared" si="1"/>
        <v>29</v>
      </c>
      <c r="B37" s="13" t="s">
        <v>36</v>
      </c>
      <c r="C37" s="3">
        <v>2633</v>
      </c>
      <c r="D37" s="15"/>
      <c r="E37" s="15"/>
      <c r="F37" s="15"/>
      <c r="G37" s="3">
        <v>1611</v>
      </c>
      <c r="H37" s="3">
        <v>1100</v>
      </c>
      <c r="I37" s="3"/>
      <c r="J37" s="5">
        <f t="shared" si="0"/>
        <v>5344</v>
      </c>
    </row>
    <row r="38" spans="1:10" s="12" customFormat="1">
      <c r="A38" s="14">
        <f t="shared" si="1"/>
        <v>30</v>
      </c>
      <c r="B38" s="13" t="s">
        <v>37</v>
      </c>
      <c r="C38" s="3"/>
      <c r="D38" s="15"/>
      <c r="E38" s="15"/>
      <c r="F38" s="15"/>
      <c r="G38" s="3">
        <v>673</v>
      </c>
      <c r="H38" s="3">
        <v>205</v>
      </c>
      <c r="I38" s="3"/>
      <c r="J38" s="5">
        <f t="shared" si="0"/>
        <v>878</v>
      </c>
    </row>
    <row r="39" spans="1:10" ht="31.5">
      <c r="A39" s="14">
        <f t="shared" si="1"/>
        <v>31</v>
      </c>
      <c r="B39" s="9" t="s">
        <v>38</v>
      </c>
      <c r="C39" s="3">
        <v>2500</v>
      </c>
      <c r="D39" s="3">
        <v>684</v>
      </c>
      <c r="E39" s="3"/>
      <c r="F39" s="3"/>
      <c r="G39" s="3">
        <v>2338</v>
      </c>
      <c r="H39" s="3">
        <v>3340</v>
      </c>
      <c r="I39" s="3">
        <v>34800</v>
      </c>
      <c r="J39" s="5">
        <f t="shared" si="0"/>
        <v>43662</v>
      </c>
    </row>
    <row r="40" spans="1:10">
      <c r="A40" s="14">
        <f t="shared" si="1"/>
        <v>32</v>
      </c>
      <c r="B40" s="9" t="s">
        <v>39</v>
      </c>
      <c r="C40" s="3">
        <v>500</v>
      </c>
      <c r="D40" s="3"/>
      <c r="E40" s="3"/>
      <c r="F40" s="3"/>
      <c r="G40" s="3">
        <v>2500</v>
      </c>
      <c r="H40" s="3">
        <v>400</v>
      </c>
      <c r="I40" s="3">
        <v>34800</v>
      </c>
      <c r="J40" s="5">
        <f t="shared" si="0"/>
        <v>38200</v>
      </c>
    </row>
    <row r="41" spans="1:10" ht="31.5">
      <c r="A41" s="14">
        <f t="shared" si="1"/>
        <v>33</v>
      </c>
      <c r="B41" s="9" t="s">
        <v>7</v>
      </c>
      <c r="C41" s="3">
        <v>9100</v>
      </c>
      <c r="D41" s="3">
        <v>1100</v>
      </c>
      <c r="E41" s="3"/>
      <c r="F41" s="3">
        <v>1159</v>
      </c>
      <c r="G41" s="3">
        <v>500</v>
      </c>
      <c r="H41" s="3">
        <v>1500</v>
      </c>
      <c r="I41" s="3"/>
      <c r="J41" s="5">
        <f t="shared" si="0"/>
        <v>13359</v>
      </c>
    </row>
    <row r="42" spans="1:10">
      <c r="A42" s="14">
        <f t="shared" si="1"/>
        <v>34</v>
      </c>
      <c r="B42" s="9" t="s">
        <v>8</v>
      </c>
      <c r="C42" s="3"/>
      <c r="D42" s="3"/>
      <c r="E42" s="3"/>
      <c r="F42" s="3"/>
      <c r="G42" s="3"/>
      <c r="H42" s="3"/>
      <c r="I42" s="3">
        <v>34800</v>
      </c>
      <c r="J42" s="5">
        <f t="shared" si="0"/>
        <v>34800</v>
      </c>
    </row>
    <row r="43" spans="1:10">
      <c r="A43" s="14">
        <f t="shared" si="1"/>
        <v>35</v>
      </c>
      <c r="B43" s="9" t="s">
        <v>40</v>
      </c>
      <c r="C43" s="3"/>
      <c r="D43" s="3"/>
      <c r="E43" s="3"/>
      <c r="F43" s="3"/>
      <c r="G43" s="3">
        <v>382</v>
      </c>
      <c r="H43" s="3">
        <v>225</v>
      </c>
      <c r="I43" s="3"/>
      <c r="J43" s="5">
        <f t="shared" si="0"/>
        <v>607</v>
      </c>
    </row>
    <row r="44" spans="1:10">
      <c r="A44" s="14">
        <f t="shared" si="1"/>
        <v>36</v>
      </c>
      <c r="B44" s="9" t="s">
        <v>41</v>
      </c>
      <c r="C44" s="3">
        <v>1994</v>
      </c>
      <c r="D44" s="3">
        <v>2316</v>
      </c>
      <c r="E44" s="3"/>
      <c r="F44" s="3"/>
      <c r="G44" s="3"/>
      <c r="H44" s="3"/>
      <c r="I44" s="3"/>
      <c r="J44" s="5">
        <f t="shared" si="0"/>
        <v>4310</v>
      </c>
    </row>
    <row r="45" spans="1:10">
      <c r="A45" s="14">
        <f t="shared" si="1"/>
        <v>37</v>
      </c>
      <c r="B45" s="9" t="s">
        <v>42</v>
      </c>
      <c r="C45" s="3">
        <v>2131</v>
      </c>
      <c r="D45" s="3">
        <v>2216</v>
      </c>
      <c r="E45" s="3"/>
      <c r="F45" s="3"/>
      <c r="G45" s="3"/>
      <c r="H45" s="3"/>
      <c r="I45" s="3"/>
      <c r="J45" s="5">
        <f t="shared" si="0"/>
        <v>4347</v>
      </c>
    </row>
    <row r="46" spans="1:10">
      <c r="A46" s="14">
        <f t="shared" si="1"/>
        <v>38</v>
      </c>
      <c r="B46" s="9" t="s">
        <v>43</v>
      </c>
      <c r="C46" s="3"/>
      <c r="D46" s="3">
        <v>2277</v>
      </c>
      <c r="E46" s="3"/>
      <c r="F46" s="3"/>
      <c r="G46" s="3"/>
      <c r="H46" s="3"/>
      <c r="I46" s="3"/>
      <c r="J46" s="5">
        <f t="shared" si="0"/>
        <v>2277</v>
      </c>
    </row>
    <row r="47" spans="1:10">
      <c r="A47" s="14">
        <f t="shared" si="1"/>
        <v>39</v>
      </c>
      <c r="B47" s="9" t="s">
        <v>44</v>
      </c>
      <c r="C47" s="3"/>
      <c r="D47" s="3"/>
      <c r="E47" s="3"/>
      <c r="F47" s="3"/>
      <c r="G47" s="3">
        <v>2500</v>
      </c>
      <c r="H47" s="3"/>
      <c r="I47" s="3"/>
      <c r="J47" s="5">
        <f t="shared" si="0"/>
        <v>2500</v>
      </c>
    </row>
    <row r="48" spans="1:10">
      <c r="A48" s="14">
        <f t="shared" si="1"/>
        <v>40</v>
      </c>
      <c r="B48" s="9" t="s">
        <v>45</v>
      </c>
      <c r="C48" s="3"/>
      <c r="D48" s="3"/>
      <c r="E48" s="3">
        <v>14011</v>
      </c>
      <c r="F48" s="3"/>
      <c r="G48" s="3"/>
      <c r="H48" s="3"/>
      <c r="I48" s="3"/>
      <c r="J48" s="5">
        <f t="shared" si="0"/>
        <v>14011</v>
      </c>
    </row>
    <row r="49" spans="1:10">
      <c r="A49" s="14">
        <f t="shared" si="1"/>
        <v>41</v>
      </c>
      <c r="B49" s="9" t="s">
        <v>48</v>
      </c>
      <c r="C49" s="3"/>
      <c r="D49" s="3"/>
      <c r="E49" s="3"/>
      <c r="F49" s="3"/>
      <c r="G49" s="3">
        <v>2583</v>
      </c>
      <c r="H49" s="3"/>
      <c r="I49" s="3"/>
      <c r="J49" s="5">
        <f t="shared" si="0"/>
        <v>2583</v>
      </c>
    </row>
    <row r="50" spans="1:10">
      <c r="A50" s="14">
        <f t="shared" si="1"/>
        <v>42</v>
      </c>
      <c r="B50" s="9" t="s">
        <v>49</v>
      </c>
      <c r="C50" s="3"/>
      <c r="D50" s="3"/>
      <c r="E50" s="3"/>
      <c r="F50" s="3"/>
      <c r="G50" s="3">
        <v>1440</v>
      </c>
      <c r="H50" s="3"/>
      <c r="I50" s="3"/>
      <c r="J50" s="5">
        <f t="shared" si="0"/>
        <v>1440</v>
      </c>
    </row>
    <row r="51" spans="1:10" ht="30" customHeight="1">
      <c r="A51" s="6"/>
      <c r="B51" s="4" t="s">
        <v>3</v>
      </c>
      <c r="C51" s="16">
        <f>SUM(C9:C49)</f>
        <v>27738</v>
      </c>
      <c r="D51" s="16">
        <f>SUM(D9:D49)</f>
        <v>12004</v>
      </c>
      <c r="E51" s="16">
        <f>SUM(E9:E49)</f>
        <v>14011</v>
      </c>
      <c r="F51" s="16">
        <f>SUM(F9:F49)</f>
        <v>1159</v>
      </c>
      <c r="G51" s="16">
        <f>SUM(G9:G50)</f>
        <v>71119</v>
      </c>
      <c r="H51" s="16">
        <f>SUM(H9:H49)</f>
        <v>36588</v>
      </c>
      <c r="I51" s="16">
        <f>SUM(I9:I49)</f>
        <v>121808</v>
      </c>
      <c r="J51" s="5">
        <f>SUM(J9:J50)</f>
        <v>284427</v>
      </c>
    </row>
    <row r="52" spans="1:10">
      <c r="B52" s="1" t="s">
        <v>4</v>
      </c>
      <c r="J52" s="5"/>
    </row>
  </sheetData>
  <mergeCells count="7">
    <mergeCell ref="G2:I2"/>
    <mergeCell ref="L7:N7"/>
    <mergeCell ref="C8:I8"/>
    <mergeCell ref="B4:I4"/>
    <mergeCell ref="A6:A8"/>
    <mergeCell ref="B6:B8"/>
    <mergeCell ref="C6:I6"/>
  </mergeCells>
  <pageMargins left="0.62992125984251968" right="0.11811023622047245" top="0.34" bottom="0" header="0.31496062992125984" footer="0.31496062992125984"/>
  <pageSetup paperSize="9" scale="54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2021-03-10T09:01:00Z</dcterms:modified>
</cp:coreProperties>
</file>